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9390" activeTab="0"/>
  </bookViews>
  <sheets>
    <sheet name="Sheet1" sheetId="1" r:id="rId1"/>
  </sheets>
  <definedNames>
    <definedName name="_xlnm.Print_Area" localSheetId="0">'Sheet1'!$A$1:$K$23</definedName>
  </definedNames>
  <calcPr fullCalcOnLoad="1"/>
</workbook>
</file>

<file path=xl/comments1.xml><?xml version="1.0" encoding="utf-8"?>
<comments xmlns="http://schemas.openxmlformats.org/spreadsheetml/2006/main">
  <authors>
    <author>kwk</author>
  </authors>
  <commentList>
    <comment ref="B4" authorId="0">
      <text>
        <r>
          <rPr>
            <b/>
            <sz val="9"/>
            <rFont val="宋体"/>
            <family val="0"/>
          </rPr>
          <t>请填写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family val="0"/>
          </rPr>
          <t>本题型每题分值。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宋体"/>
            <family val="0"/>
          </rPr>
          <t>请填写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family val="0"/>
          </rPr>
          <t xml:space="preserve">本题型每题分值。
</t>
        </r>
      </text>
    </comment>
    <comment ref="D4" authorId="0">
      <text>
        <r>
          <rPr>
            <b/>
            <sz val="9"/>
            <rFont val="宋体"/>
            <family val="0"/>
          </rPr>
          <t>请填写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family val="0"/>
          </rPr>
          <t xml:space="preserve">本题型每题分值。
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宋体"/>
            <family val="0"/>
          </rPr>
          <t>请填写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family val="0"/>
          </rPr>
          <t xml:space="preserve">本题型每题分值。
</t>
        </r>
      </text>
    </comment>
    <comment ref="F4" authorId="0">
      <text>
        <r>
          <rPr>
            <b/>
            <sz val="9"/>
            <rFont val="宋体"/>
            <family val="0"/>
          </rPr>
          <t>请填写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family val="0"/>
          </rPr>
          <t xml:space="preserve">本题型每题分值。
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请填写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family val="0"/>
          </rPr>
          <t xml:space="preserve">本题型每题分值。
</t>
        </r>
      </text>
    </comment>
    <comment ref="H4" authorId="0">
      <text>
        <r>
          <rPr>
            <b/>
            <sz val="9"/>
            <rFont val="宋体"/>
            <family val="0"/>
          </rPr>
          <t>请填写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family val="0"/>
          </rPr>
          <t xml:space="preserve">本题型每题分值。
</t>
        </r>
      </text>
    </comment>
    <comment ref="I4" authorId="0">
      <text>
        <r>
          <rPr>
            <b/>
            <sz val="9"/>
            <rFont val="宋体"/>
            <family val="0"/>
          </rPr>
          <t>请填写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family val="0"/>
          </rPr>
          <t xml:space="preserve">本题型每题分值。
</t>
        </r>
      </text>
    </comment>
  </commentList>
</comments>
</file>

<file path=xl/sharedStrings.xml><?xml version="1.0" encoding="utf-8"?>
<sst xmlns="http://schemas.openxmlformats.org/spreadsheetml/2006/main" count="43" uniqueCount="39">
  <si>
    <t>题量</t>
  </si>
  <si>
    <t>分值</t>
  </si>
  <si>
    <t>题量总计</t>
  </si>
  <si>
    <t>分值总计</t>
  </si>
  <si>
    <t>难度比例</t>
  </si>
  <si>
    <t>推导题</t>
  </si>
  <si>
    <t>完成反应式</t>
  </si>
  <si>
    <t>应用题</t>
  </si>
  <si>
    <t>阅片题</t>
  </si>
  <si>
    <t>填空题</t>
  </si>
  <si>
    <t>实践练习题</t>
  </si>
  <si>
    <t>命名题</t>
  </si>
  <si>
    <t>名词解释</t>
  </si>
  <si>
    <t>论述题</t>
  </si>
  <si>
    <t>简答题</t>
  </si>
  <si>
    <t>计算题</t>
  </si>
  <si>
    <t>合成题</t>
  </si>
  <si>
    <t>总论</t>
  </si>
  <si>
    <t>心血管系统</t>
  </si>
  <si>
    <t>内分泌系统</t>
  </si>
  <si>
    <t>消化系统</t>
  </si>
  <si>
    <t>呼吸系统</t>
  </si>
  <si>
    <t>单选</t>
  </si>
  <si>
    <t>多选</t>
  </si>
  <si>
    <t>判断</t>
  </si>
  <si>
    <t>判断分析</t>
  </si>
  <si>
    <t>计算分析</t>
  </si>
  <si>
    <t>材料分析</t>
  </si>
  <si>
    <t>案例分析</t>
  </si>
  <si>
    <t>案例分析</t>
  </si>
  <si>
    <r>
      <t xml:space="preserve">           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           </t>
    </r>
    <r>
      <rPr>
        <b/>
        <u val="single"/>
        <sz val="12"/>
        <rFont val="宋体"/>
        <family val="0"/>
      </rPr>
      <t xml:space="preserve">    　</t>
    </r>
  </si>
  <si>
    <r>
      <t>备注:1、填表时请从下拉框中选择实际命题题型，下面填入该题型每道题的分值。2、填表时请根据章数量自行增加或删除行。3、难度比例填写相应试题的总分值比例即可。 4、此表保存在试卷及成绩分析文件袋中。　5、本表可根据课程实际情况适当修改。　　　　　　　　　　　　　　　　　　　　　　　　　　　　　　　　　　　　　　　　　　　　　　　　</t>
    </r>
    <r>
      <rPr>
        <b/>
        <sz val="10"/>
        <color indexed="9"/>
        <rFont val="仿宋_GB2312"/>
        <family val="3"/>
      </rPr>
      <t>2、</t>
    </r>
    <r>
      <rPr>
        <b/>
        <sz val="10"/>
        <color indexed="8"/>
        <rFont val="仿宋_GB2312"/>
        <family val="3"/>
      </rPr>
      <t xml:space="preserve">　　　　　　　　　　 　　　　　　　　　　　　　　　　　　　　　　　　　　　　　　　　　　　　　　　　　　　　  </t>
    </r>
    <r>
      <rPr>
        <b/>
        <sz val="10"/>
        <color indexed="9"/>
        <rFont val="仿宋_GB2312"/>
        <family val="3"/>
      </rPr>
      <t>3  　</t>
    </r>
  </si>
  <si>
    <t>长春光华学院期末考试双向细目表</t>
  </si>
  <si>
    <t>考试科目_____________________专业年级____________________命题人________________________</t>
  </si>
  <si>
    <t>合计</t>
  </si>
  <si>
    <t xml:space="preserve"> 易：   ％ 中：  ％ 难：   ％</t>
  </si>
  <si>
    <t>多项选择</t>
  </si>
  <si>
    <t>单项选择</t>
  </si>
  <si>
    <t>判断题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</si>
</sst>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0.5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b/>
      <sz val="12"/>
      <name val="宋体"/>
      <family val="0"/>
    </font>
    <font>
      <sz val="12"/>
      <color indexed="55"/>
      <name val="宋体"/>
      <family val="0"/>
    </font>
    <font>
      <b/>
      <sz val="9"/>
      <name val="仿宋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9"/>
      <name val="仿宋_GB2312"/>
      <family val="3"/>
    </font>
    <font>
      <b/>
      <u val="single"/>
      <sz val="12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2" fillId="0" borderId="0">
      <alignment vertical="center"/>
      <protection/>
    </xf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1" borderId="8" applyNumberFormat="0" applyAlignment="0" applyProtection="0"/>
    <xf numFmtId="0" fontId="52" fillId="30" borderId="5" applyNumberFormat="0" applyAlignment="0" applyProtection="0"/>
    <xf numFmtId="0" fontId="1" fillId="31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40">
      <alignment vertical="center"/>
      <protection/>
    </xf>
    <xf numFmtId="0" fontId="7" fillId="32" borderId="10" xfId="40" applyFont="1" applyFill="1" applyBorder="1" applyAlignment="1">
      <alignment horizontal="center" vertical="center" wrapText="1"/>
      <protection/>
    </xf>
    <xf numFmtId="0" fontId="6" fillId="32" borderId="10" xfId="40" applyFont="1" applyFill="1" applyBorder="1" applyAlignment="1">
      <alignment horizontal="center" vertical="center" wrapText="1"/>
      <protection/>
    </xf>
    <xf numFmtId="0" fontId="5" fillId="32" borderId="11" xfId="40" applyFont="1" applyFill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5" fillId="32" borderId="12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32" borderId="10" xfId="40" applyFont="1" applyFill="1" applyBorder="1" applyAlignment="1">
      <alignment horizontal="center" vertical="center" wrapText="1"/>
      <protection/>
    </xf>
    <xf numFmtId="0" fontId="5" fillId="32" borderId="13" xfId="40" applyFont="1" applyFill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32" borderId="15" xfId="40" applyFont="1" applyFill="1" applyBorder="1" applyAlignment="1">
      <alignment horizontal="center" vertical="center" wrapText="1"/>
      <protection/>
    </xf>
    <xf numFmtId="0" fontId="9" fillId="32" borderId="16" xfId="40" applyFont="1" applyFill="1" applyBorder="1" applyAlignment="1">
      <alignment horizontal="center" vertical="center" wrapText="1"/>
      <protection/>
    </xf>
    <xf numFmtId="0" fontId="12" fillId="0" borderId="0" xfId="40" applyFont="1">
      <alignment vertical="center"/>
      <protection/>
    </xf>
    <xf numFmtId="0" fontId="5" fillId="0" borderId="0" xfId="40" applyFont="1" applyBorder="1" applyAlignment="1">
      <alignment vertical="center" wrapText="1"/>
      <protection/>
    </xf>
    <xf numFmtId="184" fontId="2" fillId="0" borderId="0" xfId="40" applyNumberFormat="1">
      <alignment vertical="center"/>
      <protection/>
    </xf>
    <xf numFmtId="0" fontId="10" fillId="0" borderId="0" xfId="40" applyFont="1" applyBorder="1" applyAlignment="1">
      <alignment vertical="center" wrapText="1"/>
      <protection/>
    </xf>
    <xf numFmtId="0" fontId="11" fillId="0" borderId="0" xfId="40" applyFont="1" applyAlignment="1">
      <alignment/>
      <protection/>
    </xf>
    <xf numFmtId="0" fontId="11" fillId="0" borderId="0" xfId="40" applyFont="1" applyAlignment="1">
      <alignment/>
      <protection/>
    </xf>
    <xf numFmtId="0" fontId="7" fillId="32" borderId="10" xfId="40" applyFont="1" applyFill="1" applyBorder="1" applyAlignment="1" applyProtection="1">
      <alignment horizontal="center" vertical="center" wrapText="1"/>
      <protection/>
    </xf>
    <xf numFmtId="0" fontId="2" fillId="0" borderId="0" xfId="40" applyFont="1">
      <alignment vertical="center"/>
      <protection/>
    </xf>
    <xf numFmtId="0" fontId="2" fillId="0" borderId="0" xfId="40" applyBorder="1">
      <alignment vertical="center"/>
      <protection/>
    </xf>
    <xf numFmtId="0" fontId="11" fillId="0" borderId="0" xfId="40" applyFont="1" applyBorder="1" applyAlignment="1">
      <alignment vertical="center"/>
      <protection/>
    </xf>
    <xf numFmtId="0" fontId="2" fillId="0" borderId="0" xfId="40" applyAlignment="1">
      <alignment horizontal="center" vertical="center"/>
      <protection/>
    </xf>
    <xf numFmtId="0" fontId="13" fillId="0" borderId="0" xfId="40" applyFont="1" applyAlignment="1">
      <alignment vertical="center"/>
      <protection/>
    </xf>
    <xf numFmtId="0" fontId="6" fillId="33" borderId="17" xfId="40" applyFont="1" applyFill="1" applyBorder="1" applyAlignment="1">
      <alignment horizontal="center" vertical="center" wrapText="1"/>
      <protection/>
    </xf>
    <xf numFmtId="0" fontId="6" fillId="32" borderId="18" xfId="40" applyFont="1" applyFill="1" applyBorder="1" applyAlignment="1">
      <alignment horizontal="center" vertical="center" wrapText="1"/>
      <protection/>
    </xf>
    <xf numFmtId="184" fontId="5" fillId="32" borderId="19" xfId="40" applyNumberFormat="1" applyFont="1" applyFill="1" applyBorder="1" applyAlignment="1">
      <alignment horizontal="center" vertical="center" wrapText="1"/>
      <protection/>
    </xf>
    <xf numFmtId="184" fontId="5" fillId="32" borderId="20" xfId="40" applyNumberFormat="1" applyFont="1" applyFill="1" applyBorder="1" applyAlignment="1">
      <alignment horizontal="center" vertical="center" wrapText="1"/>
      <protection/>
    </xf>
    <xf numFmtId="0" fontId="3" fillId="0" borderId="0" xfId="40" applyFont="1" applyAlignment="1">
      <alignment horizontal="left" vertical="center"/>
      <protection/>
    </xf>
    <xf numFmtId="0" fontId="2" fillId="0" borderId="0" xfId="40" applyAlignment="1">
      <alignment horizontal="left" vertical="center"/>
      <protection/>
    </xf>
    <xf numFmtId="0" fontId="11" fillId="0" borderId="0" xfId="40" applyFont="1" applyAlignment="1">
      <alignment horizontal="left"/>
      <protection/>
    </xf>
    <xf numFmtId="0" fontId="11" fillId="0" borderId="0" xfId="40" applyFont="1" applyAlignment="1">
      <alignment horizontal="left"/>
      <protection/>
    </xf>
    <xf numFmtId="0" fontId="9" fillId="0" borderId="21" xfId="40" applyFont="1" applyBorder="1" applyAlignment="1">
      <alignment horizontal="center" vertical="center" wrapText="1"/>
      <protection/>
    </xf>
    <xf numFmtId="0" fontId="9" fillId="0" borderId="22" xfId="40" applyFont="1" applyBorder="1" applyAlignment="1">
      <alignment horizontal="center" vertical="center" wrapText="1"/>
      <protection/>
    </xf>
    <xf numFmtId="0" fontId="9" fillId="0" borderId="23" xfId="40" applyFont="1" applyBorder="1" applyAlignment="1">
      <alignment horizontal="center" vertical="center" wrapText="1"/>
      <protection/>
    </xf>
    <xf numFmtId="0" fontId="5" fillId="32" borderId="24" xfId="40" applyFont="1" applyFill="1" applyBorder="1" applyAlignment="1">
      <alignment horizontal="center" vertical="center" wrapText="1"/>
      <protection/>
    </xf>
    <xf numFmtId="0" fontId="5" fillId="32" borderId="11" xfId="40" applyFont="1" applyFill="1" applyBorder="1" applyAlignment="1">
      <alignment horizontal="center" vertical="center" wrapText="1"/>
      <protection/>
    </xf>
    <xf numFmtId="0" fontId="6" fillId="32" borderId="25" xfId="40" applyFont="1" applyFill="1" applyBorder="1" applyAlignment="1">
      <alignment horizontal="center" vertical="center" wrapText="1"/>
      <protection/>
    </xf>
    <xf numFmtId="0" fontId="11" fillId="0" borderId="0" xfId="40" applyFont="1" applyBorder="1" applyAlignment="1">
      <alignment horizontal="center" vertical="center"/>
      <protection/>
    </xf>
    <xf numFmtId="0" fontId="11" fillId="0" borderId="0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 wrapText="1"/>
      <protection/>
    </xf>
    <xf numFmtId="0" fontId="19" fillId="0" borderId="21" xfId="40" applyFont="1" applyBorder="1" applyAlignment="1">
      <alignment horizontal="center" vertical="center" wrapText="1"/>
      <protection/>
    </xf>
    <xf numFmtId="0" fontId="19" fillId="0" borderId="22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0" fillId="0" borderId="27" xfId="40" applyFont="1" applyBorder="1" applyAlignment="1">
      <alignment horizontal="left" vertical="center" wrapText="1"/>
      <protection/>
    </xf>
    <xf numFmtId="0" fontId="6" fillId="32" borderId="28" xfId="40" applyFont="1" applyFill="1" applyBorder="1" applyAlignment="1">
      <alignment horizontal="center" vertical="center" wrapText="1"/>
      <protection/>
    </xf>
    <xf numFmtId="0" fontId="6" fillId="33" borderId="17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19050</xdr:rowOff>
    </xdr:from>
    <xdr:to>
      <xdr:col>0</xdr:col>
      <xdr:colOff>1943100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209550" y="666750"/>
          <a:ext cx="17335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361950</xdr:rowOff>
    </xdr:from>
    <xdr:to>
      <xdr:col>1</xdr:col>
      <xdr:colOff>0</xdr:colOff>
      <xdr:row>4</xdr:row>
      <xdr:rowOff>9525</xdr:rowOff>
    </xdr:to>
    <xdr:sp>
      <xdr:nvSpPr>
        <xdr:cNvPr id="2" name="Line 5"/>
        <xdr:cNvSpPr>
          <a:spLocks/>
        </xdr:cNvSpPr>
      </xdr:nvSpPr>
      <xdr:spPr>
        <a:xfrm>
          <a:off x="28575" y="1009650"/>
          <a:ext cx="1971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</xdr:colOff>
      <xdr:row>3</xdr:row>
      <xdr:rowOff>152400</xdr:rowOff>
    </xdr:from>
    <xdr:ext cx="942975" cy="200025"/>
    <xdr:sp>
      <xdr:nvSpPr>
        <xdr:cNvPr id="3" name="Text Box 1"/>
        <xdr:cNvSpPr txBox="1">
          <a:spLocks noChangeArrowheads="1"/>
        </xdr:cNvSpPr>
      </xdr:nvSpPr>
      <xdr:spPr>
        <a:xfrm>
          <a:off x="19050" y="1171575"/>
          <a:ext cx="942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考试内容（章）</a:t>
          </a:r>
        </a:p>
      </xdr:txBody>
    </xdr:sp>
    <xdr:clientData/>
  </xdr:oneCellAnchor>
  <xdr:oneCellAnchor>
    <xdr:from>
      <xdr:col>0</xdr:col>
      <xdr:colOff>257175</xdr:colOff>
      <xdr:row>2</xdr:row>
      <xdr:rowOff>180975</xdr:rowOff>
    </xdr:from>
    <xdr:ext cx="266700" cy="200025"/>
    <xdr:sp>
      <xdr:nvSpPr>
        <xdr:cNvPr id="4" name="Text Box 2"/>
        <xdr:cNvSpPr txBox="1">
          <a:spLocks noChangeArrowheads="1"/>
        </xdr:cNvSpPr>
      </xdr:nvSpPr>
      <xdr:spPr>
        <a:xfrm>
          <a:off x="257175" y="82867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题量</a:t>
          </a:r>
        </a:p>
      </xdr:txBody>
    </xdr:sp>
    <xdr:clientData/>
  </xdr:oneCellAnchor>
  <xdr:twoCellAnchor>
    <xdr:from>
      <xdr:col>0</xdr:col>
      <xdr:colOff>190500</xdr:colOff>
      <xdr:row>2</xdr:row>
      <xdr:rowOff>9525</xdr:rowOff>
    </xdr:from>
    <xdr:to>
      <xdr:col>1</xdr:col>
      <xdr:colOff>19050</xdr:colOff>
      <xdr:row>3</xdr:row>
      <xdr:rowOff>9525</xdr:rowOff>
    </xdr:to>
    <xdr:sp>
      <xdr:nvSpPr>
        <xdr:cNvPr id="5" name="Line 7"/>
        <xdr:cNvSpPr>
          <a:spLocks/>
        </xdr:cNvSpPr>
      </xdr:nvSpPr>
      <xdr:spPr>
        <a:xfrm>
          <a:off x="190500" y="657225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19050</xdr:rowOff>
    </xdr:from>
    <xdr:to>
      <xdr:col>11</xdr:col>
      <xdr:colOff>0</xdr:colOff>
      <xdr:row>19</xdr:row>
      <xdr:rowOff>238125</xdr:rowOff>
    </xdr:to>
    <xdr:sp>
      <xdr:nvSpPr>
        <xdr:cNvPr id="6" name="Line 8"/>
        <xdr:cNvSpPr>
          <a:spLocks/>
        </xdr:cNvSpPr>
      </xdr:nvSpPr>
      <xdr:spPr>
        <a:xfrm flipV="1">
          <a:off x="7610475" y="4857750"/>
          <a:ext cx="1476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0</xdr:colOff>
      <xdr:row>19</xdr:row>
      <xdr:rowOff>219075</xdr:rowOff>
    </xdr:to>
    <xdr:sp>
      <xdr:nvSpPr>
        <xdr:cNvPr id="7" name="Line 9"/>
        <xdr:cNvSpPr>
          <a:spLocks/>
        </xdr:cNvSpPr>
      </xdr:nvSpPr>
      <xdr:spPr>
        <a:xfrm flipV="1">
          <a:off x="9086850" y="4867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1390650</xdr:colOff>
      <xdr:row>2</xdr:row>
      <xdr:rowOff>314325</xdr:rowOff>
    </xdr:from>
    <xdr:ext cx="276225" cy="200025"/>
    <xdr:sp>
      <xdr:nvSpPr>
        <xdr:cNvPr id="8" name="Text Box 6"/>
        <xdr:cNvSpPr txBox="1">
          <a:spLocks noChangeArrowheads="1"/>
        </xdr:cNvSpPr>
      </xdr:nvSpPr>
      <xdr:spPr>
        <a:xfrm>
          <a:off x="1390650" y="962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分值</a:t>
          </a:r>
        </a:p>
      </xdr:txBody>
    </xdr:sp>
    <xdr:clientData/>
  </xdr:oneCellAnchor>
  <xdr:twoCellAnchor>
    <xdr:from>
      <xdr:col>9</xdr:col>
      <xdr:colOff>19050</xdr:colOff>
      <xdr:row>18</xdr:row>
      <xdr:rowOff>19050</xdr:rowOff>
    </xdr:from>
    <xdr:to>
      <xdr:col>11</xdr:col>
      <xdr:colOff>0</xdr:colOff>
      <xdr:row>19</xdr:row>
      <xdr:rowOff>238125</xdr:rowOff>
    </xdr:to>
    <xdr:sp>
      <xdr:nvSpPr>
        <xdr:cNvPr id="9" name="Line 8"/>
        <xdr:cNvSpPr>
          <a:spLocks/>
        </xdr:cNvSpPr>
      </xdr:nvSpPr>
      <xdr:spPr>
        <a:xfrm flipV="1">
          <a:off x="7610475" y="4857750"/>
          <a:ext cx="1476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0</xdr:colOff>
      <xdr:row>19</xdr:row>
      <xdr:rowOff>219075</xdr:rowOff>
    </xdr:to>
    <xdr:sp>
      <xdr:nvSpPr>
        <xdr:cNvPr id="10" name="Line 9"/>
        <xdr:cNvSpPr>
          <a:spLocks/>
        </xdr:cNvSpPr>
      </xdr:nvSpPr>
      <xdr:spPr>
        <a:xfrm flipV="1">
          <a:off x="9086850" y="4867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1609725</xdr:colOff>
      <xdr:row>2</xdr:row>
      <xdr:rowOff>76200</xdr:rowOff>
    </xdr:from>
    <xdr:ext cx="276225" cy="200025"/>
    <xdr:sp>
      <xdr:nvSpPr>
        <xdr:cNvPr id="11" name="Text Box 6"/>
        <xdr:cNvSpPr txBox="1">
          <a:spLocks noChangeArrowheads="1"/>
        </xdr:cNvSpPr>
      </xdr:nvSpPr>
      <xdr:spPr>
        <a:xfrm>
          <a:off x="1609725" y="7239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题型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30.00390625" style="1" customWidth="1"/>
    <col min="2" max="2" width="10.8515625" style="1" customWidth="1"/>
    <col min="3" max="3" width="11.28125" style="1" customWidth="1"/>
    <col min="4" max="9" width="10.28125" style="1" customWidth="1"/>
    <col min="10" max="10" width="11.28125" style="1" customWidth="1"/>
    <col min="11" max="11" width="11.140625" style="15" customWidth="1"/>
    <col min="12" max="14" width="5.00390625" style="15" bestFit="1" customWidth="1"/>
    <col min="15" max="15" width="5.57421875" style="15" customWidth="1"/>
    <col min="16" max="18" width="6.00390625" style="15" customWidth="1"/>
    <col min="19" max="19" width="8.28125" style="1" customWidth="1"/>
    <col min="20" max="16384" width="9.00390625" style="1" customWidth="1"/>
  </cols>
  <sheetData>
    <row r="1" spans="1:19" s="30" customFormat="1" ht="25.5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9"/>
      <c r="M1" s="29"/>
      <c r="N1" s="29"/>
      <c r="O1" s="29"/>
      <c r="P1" s="29"/>
      <c r="Q1" s="29"/>
      <c r="R1" s="29"/>
      <c r="S1" s="29"/>
    </row>
    <row r="2" spans="1:19" ht="25.5" customHeight="1" thickBot="1">
      <c r="A2" s="39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2"/>
      <c r="M2" s="22"/>
      <c r="N2" s="22"/>
      <c r="O2" s="22"/>
      <c r="P2" s="22"/>
      <c r="Q2" s="22"/>
      <c r="R2" s="22"/>
      <c r="S2" s="22"/>
    </row>
    <row r="3" spans="1:18" ht="29.25" customHeight="1">
      <c r="A3" s="36"/>
      <c r="B3" s="47" t="s">
        <v>37</v>
      </c>
      <c r="C3" s="47" t="s">
        <v>36</v>
      </c>
      <c r="D3" s="47" t="s">
        <v>38</v>
      </c>
      <c r="E3" s="25" t="s">
        <v>9</v>
      </c>
      <c r="F3" s="25" t="s">
        <v>12</v>
      </c>
      <c r="G3" s="25" t="s">
        <v>13</v>
      </c>
      <c r="H3" s="25" t="s">
        <v>14</v>
      </c>
      <c r="I3" s="25" t="s">
        <v>28</v>
      </c>
      <c r="J3" s="46" t="s">
        <v>34</v>
      </c>
      <c r="K3" s="38"/>
      <c r="L3" s="1"/>
      <c r="M3" s="1"/>
      <c r="N3" s="1"/>
      <c r="O3" s="1"/>
      <c r="P3" s="1"/>
      <c r="Q3" s="1"/>
      <c r="R3" s="1"/>
    </row>
    <row r="4" spans="1:18" ht="27.75" customHeight="1">
      <c r="A4" s="37"/>
      <c r="B4" s="2">
        <v>2</v>
      </c>
      <c r="C4" s="2">
        <v>2</v>
      </c>
      <c r="D4" s="2">
        <v>2</v>
      </c>
      <c r="E4" s="2">
        <v>2</v>
      </c>
      <c r="F4" s="2">
        <v>2</v>
      </c>
      <c r="G4" s="19">
        <v>5</v>
      </c>
      <c r="H4" s="19">
        <v>5</v>
      </c>
      <c r="I4" s="2">
        <v>10</v>
      </c>
      <c r="J4" s="3" t="s">
        <v>0</v>
      </c>
      <c r="K4" s="26" t="s">
        <v>1</v>
      </c>
      <c r="L4" s="1"/>
      <c r="M4" s="1"/>
      <c r="N4" s="1"/>
      <c r="O4" s="1"/>
      <c r="P4" s="1"/>
      <c r="Q4" s="1"/>
      <c r="R4" s="1"/>
    </row>
    <row r="5" spans="1:18" ht="19.5" customHeight="1">
      <c r="A5" s="4" t="s">
        <v>17</v>
      </c>
      <c r="B5" s="5">
        <v>2</v>
      </c>
      <c r="C5" s="5">
        <v>5</v>
      </c>
      <c r="D5" s="5"/>
      <c r="E5" s="5"/>
      <c r="F5" s="5"/>
      <c r="G5" s="5">
        <v>1</v>
      </c>
      <c r="H5" s="5"/>
      <c r="I5" s="5">
        <v>1</v>
      </c>
      <c r="J5" s="6">
        <f aca="true" t="shared" si="0" ref="J5:J14">IF(SUM(B5:I5)=0,"",SUM(B5:I5))</f>
        <v>9</v>
      </c>
      <c r="K5" s="27">
        <f aca="true" t="shared" si="1" ref="K5:K14">IF((B5*B$4+C5*C$4+D5*D$4+E5*E$4+F5*F$4+I5*I$4+$G$4*G5+$H$4*H5)=0,"",B5*B$4+C5*C$4+D5*D$4+E5*E$4+F5*F$4+I5*I$4+$G$4*G5+$H$4*H5)</f>
        <v>29</v>
      </c>
      <c r="L5" s="1"/>
      <c r="M5" s="1"/>
      <c r="N5" s="1"/>
      <c r="O5" s="1"/>
      <c r="P5" s="1"/>
      <c r="Q5" s="1"/>
      <c r="R5" s="1"/>
    </row>
    <row r="6" spans="1:18" ht="19.5" customHeight="1">
      <c r="A6" s="4" t="s">
        <v>18</v>
      </c>
      <c r="B6" s="5">
        <v>3</v>
      </c>
      <c r="C6" s="5">
        <v>3</v>
      </c>
      <c r="D6" s="5">
        <v>1</v>
      </c>
      <c r="E6" s="5">
        <v>1</v>
      </c>
      <c r="F6" s="5"/>
      <c r="G6" s="5"/>
      <c r="H6" s="5"/>
      <c r="I6" s="5"/>
      <c r="J6" s="6">
        <f t="shared" si="0"/>
        <v>8</v>
      </c>
      <c r="K6" s="27">
        <f t="shared" si="1"/>
        <v>16</v>
      </c>
      <c r="L6" s="1"/>
      <c r="M6" s="1"/>
      <c r="N6" s="1"/>
      <c r="O6" s="1"/>
      <c r="P6" s="1"/>
      <c r="Q6" s="1"/>
      <c r="R6" s="1"/>
    </row>
    <row r="7" spans="1:18" ht="19.5" customHeight="1">
      <c r="A7" s="4" t="s">
        <v>19</v>
      </c>
      <c r="B7" s="5">
        <v>3</v>
      </c>
      <c r="C7" s="5"/>
      <c r="D7" s="5"/>
      <c r="E7" s="5"/>
      <c r="F7" s="5">
        <v>1</v>
      </c>
      <c r="G7" s="5"/>
      <c r="H7" s="5">
        <v>1</v>
      </c>
      <c r="I7" s="5">
        <v>1</v>
      </c>
      <c r="J7" s="6">
        <f t="shared" si="0"/>
        <v>6</v>
      </c>
      <c r="K7" s="27">
        <f t="shared" si="1"/>
        <v>23</v>
      </c>
      <c r="L7" s="1"/>
      <c r="M7" s="1"/>
      <c r="N7" s="1"/>
      <c r="O7" s="1"/>
      <c r="P7" s="1"/>
      <c r="Q7" s="1"/>
      <c r="R7" s="1"/>
    </row>
    <row r="8" spans="1:18" ht="19.5" customHeight="1">
      <c r="A8" s="4" t="s">
        <v>20</v>
      </c>
      <c r="B8" s="5">
        <v>3</v>
      </c>
      <c r="C8" s="5"/>
      <c r="D8" s="5"/>
      <c r="E8" s="5"/>
      <c r="F8" s="5"/>
      <c r="G8" s="5">
        <v>1</v>
      </c>
      <c r="H8" s="5"/>
      <c r="I8" s="5"/>
      <c r="J8" s="6">
        <f t="shared" si="0"/>
        <v>4</v>
      </c>
      <c r="K8" s="27">
        <f t="shared" si="1"/>
        <v>11</v>
      </c>
      <c r="L8" s="1"/>
      <c r="M8" s="1"/>
      <c r="N8" s="1"/>
      <c r="O8" s="1"/>
      <c r="P8" s="1"/>
      <c r="Q8" s="1"/>
      <c r="R8" s="1"/>
    </row>
    <row r="9" spans="1:18" ht="19.5" customHeight="1">
      <c r="A9" s="4" t="s">
        <v>21</v>
      </c>
      <c r="B9" s="5">
        <v>3</v>
      </c>
      <c r="C9" s="5"/>
      <c r="D9" s="5"/>
      <c r="E9" s="5"/>
      <c r="F9" s="5"/>
      <c r="G9" s="5"/>
      <c r="H9" s="5">
        <v>1</v>
      </c>
      <c r="I9" s="5">
        <v>1</v>
      </c>
      <c r="J9" s="6">
        <v>1</v>
      </c>
      <c r="K9" s="27">
        <f t="shared" si="1"/>
        <v>21</v>
      </c>
      <c r="L9" s="1"/>
      <c r="M9" s="1"/>
      <c r="N9" s="1"/>
      <c r="O9" s="1"/>
      <c r="P9" s="1"/>
      <c r="Q9" s="1"/>
      <c r="R9" s="1"/>
    </row>
    <row r="10" spans="1:18" ht="19.5" customHeight="1">
      <c r="A10" s="4"/>
      <c r="B10" s="5"/>
      <c r="C10" s="5"/>
      <c r="D10" s="5"/>
      <c r="E10" s="5"/>
      <c r="F10" s="5"/>
      <c r="G10" s="5"/>
      <c r="H10" s="5"/>
      <c r="I10" s="5"/>
      <c r="J10" s="6"/>
      <c r="K10" s="27"/>
      <c r="L10" s="1"/>
      <c r="M10" s="1"/>
      <c r="N10" s="1"/>
      <c r="O10" s="1"/>
      <c r="P10" s="1"/>
      <c r="Q10" s="1"/>
      <c r="R10" s="1"/>
    </row>
    <row r="11" spans="1:18" ht="19.5" customHeight="1">
      <c r="A11" s="4"/>
      <c r="B11" s="5"/>
      <c r="C11" s="5"/>
      <c r="D11" s="5"/>
      <c r="E11" s="5"/>
      <c r="F11" s="5"/>
      <c r="G11" s="5"/>
      <c r="H11" s="5"/>
      <c r="I11" s="5"/>
      <c r="J11" s="6"/>
      <c r="K11" s="27"/>
      <c r="L11" s="1"/>
      <c r="M11" s="1"/>
      <c r="N11" s="1"/>
      <c r="O11" s="1"/>
      <c r="P11" s="1"/>
      <c r="Q11" s="1"/>
      <c r="R11" s="1"/>
    </row>
    <row r="12" spans="1:18" ht="19.5" customHeight="1">
      <c r="A12" s="4"/>
      <c r="B12" s="5"/>
      <c r="C12" s="5"/>
      <c r="D12" s="5"/>
      <c r="E12" s="5"/>
      <c r="F12" s="5"/>
      <c r="G12" s="5"/>
      <c r="H12" s="5"/>
      <c r="I12" s="5"/>
      <c r="J12" s="6"/>
      <c r="K12" s="27"/>
      <c r="L12" s="1"/>
      <c r="M12" s="1"/>
      <c r="N12" s="1"/>
      <c r="O12" s="1"/>
      <c r="P12" s="1"/>
      <c r="Q12" s="1"/>
      <c r="R12" s="1"/>
    </row>
    <row r="13" spans="1:18" ht="19.5" customHeight="1">
      <c r="A13" s="4"/>
      <c r="B13" s="5"/>
      <c r="C13" s="5"/>
      <c r="D13" s="5"/>
      <c r="E13" s="5"/>
      <c r="F13" s="5"/>
      <c r="G13" s="5"/>
      <c r="H13" s="5"/>
      <c r="I13" s="5"/>
      <c r="J13" s="6"/>
      <c r="K13" s="27"/>
      <c r="L13" s="1"/>
      <c r="M13" s="1"/>
      <c r="N13" s="1"/>
      <c r="O13" s="1"/>
      <c r="P13" s="1"/>
      <c r="Q13" s="1"/>
      <c r="R13" s="1"/>
    </row>
    <row r="14" spans="1:18" ht="19.5" customHeight="1">
      <c r="A14" s="4"/>
      <c r="B14" s="5"/>
      <c r="C14" s="5"/>
      <c r="D14" s="5"/>
      <c r="E14" s="5"/>
      <c r="F14" s="5"/>
      <c r="G14" s="5"/>
      <c r="H14" s="5"/>
      <c r="I14" s="5"/>
      <c r="J14" s="6">
        <f t="shared" si="0"/>
      </c>
      <c r="K14" s="27">
        <f t="shared" si="1"/>
      </c>
      <c r="L14" s="1"/>
      <c r="M14" s="1"/>
      <c r="N14" s="1"/>
      <c r="O14" s="1"/>
      <c r="P14" s="1"/>
      <c r="Q14" s="1"/>
      <c r="R14" s="1"/>
    </row>
    <row r="15" spans="1:18" ht="19.5" customHeight="1">
      <c r="A15" s="4"/>
      <c r="B15" s="5"/>
      <c r="C15" s="5"/>
      <c r="D15" s="5"/>
      <c r="E15" s="5"/>
      <c r="F15" s="5"/>
      <c r="G15" s="5"/>
      <c r="H15" s="5"/>
      <c r="I15" s="5"/>
      <c r="J15" s="6"/>
      <c r="K15" s="27"/>
      <c r="L15" s="1"/>
      <c r="M15" s="1"/>
      <c r="N15" s="1"/>
      <c r="O15" s="1"/>
      <c r="P15" s="1"/>
      <c r="Q15" s="1"/>
      <c r="R15" s="1"/>
    </row>
    <row r="16" spans="1:18" ht="19.5" customHeight="1">
      <c r="A16" s="4"/>
      <c r="B16" s="5"/>
      <c r="C16" s="5"/>
      <c r="D16" s="5"/>
      <c r="E16" s="5"/>
      <c r="F16" s="5"/>
      <c r="G16" s="5"/>
      <c r="H16" s="5"/>
      <c r="I16" s="5"/>
      <c r="J16" s="6">
        <f>IF(SUM(B16:I16)=0,"",SUM(B16:I16))</f>
      </c>
      <c r="K16" s="27">
        <f>IF((B16*B$4+C16*C$4+D16*D$4+E16*E$4+F16*F$4+I16*I$4+$G$4*G16+$H$4*H16)=0,"",B16*B$4+C16*C$4+D16*D$4+E16*E$4+F16*F$4+I16*I$4+$G$4*G16+$H$4*H16)</f>
      </c>
      <c r="L16" s="1"/>
      <c r="M16" s="1"/>
      <c r="N16" s="1"/>
      <c r="O16" s="1"/>
      <c r="P16" s="1"/>
      <c r="Q16" s="1"/>
      <c r="R16" s="1"/>
    </row>
    <row r="17" spans="1:18" ht="19.5" customHeight="1">
      <c r="A17" s="4"/>
      <c r="B17" s="5"/>
      <c r="C17" s="5"/>
      <c r="D17" s="5"/>
      <c r="E17" s="5"/>
      <c r="F17" s="5"/>
      <c r="G17" s="5"/>
      <c r="H17" s="5"/>
      <c r="I17" s="5"/>
      <c r="J17" s="6">
        <f>IF(SUM(B17:I17)=0,"",SUM(B17:I17))</f>
      </c>
      <c r="K17" s="27">
        <f>IF((B17*B$4+C17*C$4+D17*D$4+E17*E$4+F17*F$4+I17*I$4+$G$4*G17+$H$4*H17)=0,"",B17*B$4+C17*C$4+D17*D$4+E17*E$4+F17*F$4+I17*I$4+$G$4*G17+$H$4*H17)</f>
      </c>
      <c r="L17" s="1"/>
      <c r="M17" s="1"/>
      <c r="N17" s="1"/>
      <c r="O17" s="1"/>
      <c r="P17" s="1"/>
      <c r="Q17" s="1"/>
      <c r="R17" s="1"/>
    </row>
    <row r="18" spans="1:18" ht="19.5" customHeight="1">
      <c r="A18" s="4"/>
      <c r="B18" s="5"/>
      <c r="C18" s="5"/>
      <c r="D18" s="5"/>
      <c r="E18" s="5"/>
      <c r="F18" s="5"/>
      <c r="G18" s="5"/>
      <c r="H18" s="5"/>
      <c r="I18" s="5"/>
      <c r="J18" s="6">
        <f>IF(SUM(B18:I18)=0,"",SUM(B18:I18))</f>
      </c>
      <c r="K18" s="27">
        <f>IF((B18*B$4+C18*C$4+D18*D$4+E18*E$4+F18*F$4+I18*I$4+$G$4*G18+$H$4*H18)=0,"",B18*B$4+C18*C$4+D18*D$4+E18*E$4+F18*F$4+I18*I$4+$G$4*G18+$H$4*H18)</f>
      </c>
      <c r="L18" s="1"/>
      <c r="M18" s="1"/>
      <c r="N18" s="1"/>
      <c r="O18" s="1"/>
      <c r="P18" s="1"/>
      <c r="Q18" s="1"/>
      <c r="R18" s="1"/>
    </row>
    <row r="19" spans="1:18" ht="19.5" customHeight="1">
      <c r="A19" s="4" t="s">
        <v>2</v>
      </c>
      <c r="B19" s="7">
        <f>IF(SUM(B5:B18)=0,"",SUM(B5:B18))</f>
        <v>14</v>
      </c>
      <c r="C19" s="7">
        <f aca="true" t="shared" si="2" ref="C19:J19">SUM(C5:C18)</f>
        <v>8</v>
      </c>
      <c r="D19" s="7">
        <f t="shared" si="2"/>
        <v>1</v>
      </c>
      <c r="E19" s="7">
        <f t="shared" si="2"/>
        <v>1</v>
      </c>
      <c r="F19" s="7">
        <f t="shared" si="2"/>
        <v>1</v>
      </c>
      <c r="G19" s="7">
        <f t="shared" si="2"/>
        <v>2</v>
      </c>
      <c r="H19" s="7">
        <f t="shared" si="2"/>
        <v>2</v>
      </c>
      <c r="I19" s="7">
        <f t="shared" si="2"/>
        <v>3</v>
      </c>
      <c r="J19" s="8">
        <f t="shared" si="2"/>
        <v>28</v>
      </c>
      <c r="K19" s="27"/>
      <c r="L19" s="1"/>
      <c r="M19" s="1"/>
      <c r="N19" s="1"/>
      <c r="O19" s="1"/>
      <c r="P19" s="1"/>
      <c r="Q19" s="1"/>
      <c r="R19" s="1"/>
    </row>
    <row r="20" spans="1:18" ht="19.5" customHeight="1">
      <c r="A20" s="9" t="s">
        <v>3</v>
      </c>
      <c r="B20" s="10">
        <f aca="true" t="shared" si="3" ref="B20:I20">B4*B19</f>
        <v>28</v>
      </c>
      <c r="C20" s="10">
        <f t="shared" si="3"/>
        <v>16</v>
      </c>
      <c r="D20" s="10">
        <f t="shared" si="3"/>
        <v>2</v>
      </c>
      <c r="E20" s="10">
        <f t="shared" si="3"/>
        <v>2</v>
      </c>
      <c r="F20" s="10">
        <f t="shared" si="3"/>
        <v>2</v>
      </c>
      <c r="G20" s="10">
        <f t="shared" si="3"/>
        <v>10</v>
      </c>
      <c r="H20" s="10">
        <f t="shared" si="3"/>
        <v>10</v>
      </c>
      <c r="I20" s="10">
        <f t="shared" si="3"/>
        <v>30</v>
      </c>
      <c r="J20" s="11"/>
      <c r="K20" s="28">
        <f>SUM(K5:K18)</f>
        <v>100</v>
      </c>
      <c r="L20" s="1"/>
      <c r="M20" s="1"/>
      <c r="N20" s="1"/>
      <c r="O20" s="1"/>
      <c r="P20" s="1"/>
      <c r="Q20" s="1"/>
      <c r="R20" s="1"/>
    </row>
    <row r="21" spans="1:19" ht="19.5" customHeight="1" thickBot="1">
      <c r="A21" s="12" t="s">
        <v>4</v>
      </c>
      <c r="B21" s="33" t="s">
        <v>35</v>
      </c>
      <c r="C21" s="34"/>
      <c r="D21" s="34"/>
      <c r="E21" s="34"/>
      <c r="F21" s="34"/>
      <c r="G21" s="35"/>
      <c r="H21" s="42">
        <f>IF(SUM(K20)&lt;&gt;100,"分值:"&amp;K20&amp;",不正确！（本指示当设置正确情况下不显示。）","")</f>
      </c>
      <c r="I21" s="43"/>
      <c r="J21" s="43"/>
      <c r="K21" s="44"/>
      <c r="L21" s="21"/>
      <c r="M21" s="21"/>
      <c r="N21" s="21"/>
      <c r="O21" s="21"/>
      <c r="P21" s="21"/>
      <c r="Q21" s="21"/>
      <c r="R21" s="21"/>
      <c r="S21" s="21"/>
    </row>
    <row r="22" spans="1:19" ht="36" customHeight="1">
      <c r="A22" s="45" t="s">
        <v>31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16"/>
      <c r="M22" s="16"/>
      <c r="N22" s="16"/>
      <c r="O22" s="16"/>
      <c r="P22" s="16"/>
      <c r="Q22" s="16"/>
      <c r="R22" s="16"/>
      <c r="S22" s="16"/>
    </row>
    <row r="23" spans="1:19" ht="16.5" customHeight="1">
      <c r="A23" s="31" t="s">
        <v>30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17"/>
      <c r="M23" s="17"/>
      <c r="N23" s="18"/>
      <c r="O23" s="17"/>
      <c r="P23" s="17"/>
      <c r="Q23" s="17"/>
      <c r="R23" s="17"/>
      <c r="S23" s="17"/>
    </row>
    <row r="24" spans="1:19" ht="18.75">
      <c r="A24" s="13"/>
      <c r="F24" s="14"/>
      <c r="G24" s="14"/>
      <c r="H24" s="1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6" ht="14.25">
      <c r="F26" s="23"/>
    </row>
    <row r="35" ht="17.25" customHeight="1"/>
    <row r="36" ht="0.75" customHeight="1">
      <c r="B36" s="20" t="s">
        <v>22</v>
      </c>
    </row>
    <row r="37" ht="17.25" customHeight="1" hidden="1">
      <c r="B37" s="20" t="s">
        <v>23</v>
      </c>
    </row>
    <row r="38" ht="17.25" customHeight="1" hidden="1">
      <c r="B38" s="20" t="s">
        <v>24</v>
      </c>
    </row>
    <row r="39" ht="17.25" customHeight="1" hidden="1">
      <c r="B39" s="1" t="s">
        <v>12</v>
      </c>
    </row>
    <row r="40" ht="17.25" customHeight="1" hidden="1">
      <c r="B40" s="1" t="s">
        <v>9</v>
      </c>
    </row>
    <row r="41" ht="17.25" customHeight="1" hidden="1">
      <c r="B41" s="20" t="s">
        <v>25</v>
      </c>
    </row>
    <row r="42" ht="17.25" customHeight="1" hidden="1">
      <c r="B42" s="1" t="s">
        <v>5</v>
      </c>
    </row>
    <row r="43" ht="17.25" customHeight="1" hidden="1">
      <c r="B43" s="1" t="s">
        <v>6</v>
      </c>
    </row>
    <row r="44" ht="17.25" customHeight="1" hidden="1">
      <c r="B44" s="1" t="s">
        <v>7</v>
      </c>
    </row>
    <row r="45" ht="17.25" customHeight="1" hidden="1">
      <c r="B45" s="1" t="s">
        <v>11</v>
      </c>
    </row>
    <row r="46" ht="17.25" customHeight="1" hidden="1">
      <c r="B46" s="1" t="s">
        <v>13</v>
      </c>
    </row>
    <row r="47" ht="17.25" customHeight="1" hidden="1">
      <c r="B47" s="1" t="s">
        <v>14</v>
      </c>
    </row>
    <row r="48" ht="17.25" customHeight="1" hidden="1">
      <c r="B48" s="1" t="s">
        <v>15</v>
      </c>
    </row>
    <row r="49" ht="17.25" customHeight="1" hidden="1">
      <c r="B49" s="20" t="s">
        <v>26</v>
      </c>
    </row>
    <row r="50" ht="17.25" customHeight="1" hidden="1">
      <c r="B50" s="1" t="s">
        <v>16</v>
      </c>
    </row>
    <row r="51" ht="17.25" customHeight="1" hidden="1">
      <c r="B51" s="20" t="s">
        <v>27</v>
      </c>
    </row>
    <row r="52" ht="17.25" customHeight="1" hidden="1">
      <c r="B52" s="1" t="s">
        <v>8</v>
      </c>
    </row>
    <row r="53" ht="17.25" customHeight="1" hidden="1">
      <c r="B53" s="1" t="s">
        <v>10</v>
      </c>
    </row>
    <row r="54" ht="17.25" customHeight="1" hidden="1">
      <c r="B54" s="20" t="s">
        <v>29</v>
      </c>
    </row>
    <row r="55" ht="17.25" customHeight="1">
      <c r="B55" s="20"/>
    </row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</sheetData>
  <sheetProtection/>
  <protectedRanges>
    <protectedRange sqref="A2 B21 A23" name="区域4"/>
    <protectedRange sqref="B4:I4" name="区域1"/>
    <protectedRange sqref="A5:I18" name="区域2"/>
  </protectedRanges>
  <mergeCells count="8">
    <mergeCell ref="A23:K23"/>
    <mergeCell ref="B21:G21"/>
    <mergeCell ref="A3:A4"/>
    <mergeCell ref="J3:K3"/>
    <mergeCell ref="A2:K2"/>
    <mergeCell ref="A1:K1"/>
    <mergeCell ref="H21:K21"/>
    <mergeCell ref="A22:K22"/>
  </mergeCells>
  <dataValidations count="1">
    <dataValidation type="list" allowBlank="1" showInputMessage="1" promptTitle="操作说明：" prompt="请点击右边的下拉箭头选择或自行输入" sqref="B3:I3">
      <formula1>$B$36:$B$66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kwk</dc:creator>
  <cp:keywords/>
  <dc:description/>
  <cp:lastModifiedBy>微软用户</cp:lastModifiedBy>
  <cp:lastPrinted>2008-12-31T02:16:47Z</cp:lastPrinted>
  <dcterms:created xsi:type="dcterms:W3CDTF">2007-10-22T12:33:35Z</dcterms:created>
  <dcterms:modified xsi:type="dcterms:W3CDTF">2017-06-04T23:24:49Z</dcterms:modified>
  <cp:category/>
  <cp:version/>
  <cp:contentType/>
  <cp:contentStatus/>
</cp:coreProperties>
</file>